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110 - QUALITE\1 - QUALITE\01- ISO\20 - Processus\R2 - Vendre des systèmes Photovoltaïques\3 - Formulaires\Fiches de Renseignements\Ombrière\Anglais\"/>
    </mc:Choice>
  </mc:AlternateContent>
  <bookViews>
    <workbookView xWindow="23880" yWindow="-2730" windowWidth="29040" windowHeight="15840" activeTab="1"/>
  </bookViews>
  <sheets>
    <sheet name="Genral informations" sheetId="1" r:id="rId1"/>
    <sheet name="Information form"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1" i="2" l="1"/>
  <c r="I32" i="2"/>
  <c r="I33" i="2"/>
  <c r="I34" i="2"/>
  <c r="I35" i="2"/>
  <c r="I36" i="2"/>
  <c r="I37" i="2"/>
  <c r="I38" i="2"/>
  <c r="I39" i="2"/>
  <c r="I40" i="2"/>
  <c r="I41" i="2"/>
  <c r="I30" i="2"/>
  <c r="G31" i="2" l="1"/>
  <c r="H31" i="2"/>
  <c r="G32" i="2"/>
  <c r="H32" i="2"/>
  <c r="G33" i="2"/>
  <c r="H33" i="2"/>
  <c r="G34" i="2"/>
  <c r="H34" i="2"/>
  <c r="G35" i="2"/>
  <c r="H35" i="2"/>
  <c r="G36" i="2"/>
  <c r="H36" i="2"/>
  <c r="G37" i="2"/>
  <c r="H37" i="2"/>
  <c r="G38" i="2"/>
  <c r="H38" i="2"/>
  <c r="G39" i="2"/>
  <c r="H39" i="2"/>
  <c r="G40" i="2"/>
  <c r="H40" i="2"/>
  <c r="G41" i="2"/>
  <c r="H41" i="2"/>
  <c r="F31" i="2" l="1"/>
  <c r="F32" i="2"/>
  <c r="F33" i="2"/>
  <c r="F34" i="2"/>
  <c r="F35" i="2"/>
  <c r="F36" i="2"/>
  <c r="F37" i="2"/>
  <c r="F38" i="2"/>
  <c r="F39" i="2"/>
  <c r="F40" i="2"/>
  <c r="F41" i="2"/>
  <c r="E44" i="2" l="1"/>
  <c r="E45" i="2" s="1"/>
</calcChain>
</file>

<file path=xl/comments1.xml><?xml version="1.0" encoding="utf-8"?>
<comments xmlns="http://schemas.openxmlformats.org/spreadsheetml/2006/main">
  <authors>
    <author>Mathieu Nivoche</author>
  </authors>
  <commentList>
    <comment ref="B25" authorId="0" shapeId="0">
      <text>
        <r>
          <rPr>
            <b/>
            <sz val="9"/>
            <color indexed="81"/>
            <rFont val="Tahoma"/>
            <family val="2"/>
          </rPr>
          <t xml:space="preserve">Les habillages de rives permettent de couvrir les extrémités de ou des ombrière(s) de la basse goutte au faitage.
Les habillages de rives ne couvrent pas le faitage ni la basse goutte.
</t>
        </r>
      </text>
    </comment>
  </commentList>
</comments>
</file>

<file path=xl/sharedStrings.xml><?xml version="1.0" encoding="utf-8"?>
<sst xmlns="http://schemas.openxmlformats.org/spreadsheetml/2006/main" count="103" uniqueCount="97">
  <si>
    <t>Client</t>
  </si>
  <si>
    <t xml:space="preserve">N° </t>
  </si>
  <si>
    <t>Dimensions :</t>
  </si>
  <si>
    <t>Paysage</t>
  </si>
  <si>
    <t>Non</t>
  </si>
  <si>
    <t>IIIa</t>
  </si>
  <si>
    <t>Altitude [m]</t>
  </si>
  <si>
    <t>GENERAL INFORMATIONS
ADIWATT PROFIL EVOLUTION</t>
  </si>
  <si>
    <t>Boxes to be filled in by you</t>
  </si>
  <si>
    <t xml:space="preserve">Project reference </t>
  </si>
  <si>
    <t>Name</t>
  </si>
  <si>
    <t>Company name</t>
  </si>
  <si>
    <t>Company address</t>
  </si>
  <si>
    <t>Invoice address</t>
  </si>
  <si>
    <t>Delivery address of the supply</t>
  </si>
  <si>
    <t>Project address</t>
  </si>
  <si>
    <t xml:space="preserve">Contacts </t>
  </si>
  <si>
    <t>Salesman</t>
  </si>
  <si>
    <t>Technical / Project manager</t>
  </si>
  <si>
    <t xml:space="preserve">Building site </t>
  </si>
  <si>
    <t>Firstname Surname</t>
  </si>
  <si>
    <t>Phone</t>
  </si>
  <si>
    <t>E-Mail address</t>
  </si>
  <si>
    <t>Adiwatt Missions</t>
  </si>
  <si>
    <t>Provisional schedule</t>
  </si>
  <si>
    <t>Mounting system delivery</t>
  </si>
  <si>
    <t>Mounting system supply</t>
  </si>
  <si>
    <t xml:space="preserve">Yes </t>
  </si>
  <si>
    <t>No</t>
  </si>
  <si>
    <t>Mounting system installation</t>
  </si>
  <si>
    <t>Calculation note</t>
  </si>
  <si>
    <t>Brand :</t>
  </si>
  <si>
    <t>Model :</t>
  </si>
  <si>
    <t>Installation method :</t>
  </si>
  <si>
    <t>Lenght [mm]</t>
  </si>
  <si>
    <t>Width [mm]</t>
  </si>
  <si>
    <t>Thickness [mm]</t>
  </si>
  <si>
    <t>Power [W]</t>
  </si>
  <si>
    <t>It is imperative to provide us with the dimensional details of the solar panel frames.</t>
  </si>
  <si>
    <t>Purlins scheme</t>
  </si>
  <si>
    <t>Characteristics of support structure(s)</t>
  </si>
  <si>
    <t>Photovoltaic roof(s)</t>
  </si>
  <si>
    <t>Clearance</t>
  </si>
  <si>
    <t>Space between purlins</t>
  </si>
  <si>
    <t>Purlin type</t>
  </si>
  <si>
    <t>Purlin shape</t>
  </si>
  <si>
    <t>Thickness C (cf scheme)</t>
  </si>
  <si>
    <t>Heightr B (cf scheme)</t>
  </si>
  <si>
    <t>Width A (cf scheme)</t>
  </si>
  <si>
    <r>
      <t xml:space="preserve">Pv module </t>
    </r>
    <r>
      <rPr>
        <b/>
        <u/>
        <vertAlign val="superscript"/>
        <sz val="14"/>
        <color theme="0"/>
        <rFont val="Calibri"/>
        <family val="2"/>
        <scheme val="minor"/>
      </rPr>
      <t>(1)</t>
    </r>
  </si>
  <si>
    <t>Tilt [°]</t>
  </si>
  <si>
    <t>Roof side covering</t>
  </si>
  <si>
    <t>RAL Roof side covering (RAL5008 by default)</t>
  </si>
  <si>
    <t>not mandatory</t>
  </si>
  <si>
    <t>By default and as far as possible, Adiwatt shades are horizontal and do not follow the slope of the natural terrain.</t>
  </si>
  <si>
    <t xml:space="preserve">Carport N° </t>
  </si>
  <si>
    <t>Number of lines</t>
  </si>
  <si>
    <t>Number of columns</t>
  </si>
  <si>
    <t xml:space="preserve"> Module qty</t>
  </si>
  <si>
    <t>Lenght [m]</t>
  </si>
  <si>
    <t>Width [m]</t>
  </si>
  <si>
    <t>Lenght of purlin [m]</t>
  </si>
  <si>
    <t>The indicated length of the shades does not take into account any expansion joints that are usually implemented for shades longer than 100m.</t>
  </si>
  <si>
    <t>Qty of pv modules</t>
  </si>
  <si>
    <t>Total power [kW]</t>
  </si>
  <si>
    <t>Dimensioning datas</t>
  </si>
  <si>
    <t>Wind area</t>
  </si>
  <si>
    <t>Roughness</t>
  </si>
  <si>
    <t xml:space="preserve">Obstruction under carport </t>
  </si>
  <si>
    <t>Snow area</t>
  </si>
  <si>
    <r>
      <t>or wind speed reference v</t>
    </r>
    <r>
      <rPr>
        <b/>
        <vertAlign val="subscript"/>
        <sz val="11"/>
        <color theme="1"/>
        <rFont val="Calibri"/>
        <family val="2"/>
        <scheme val="minor"/>
      </rPr>
      <t>b,0</t>
    </r>
    <r>
      <rPr>
        <b/>
        <sz val="11"/>
        <color theme="1"/>
        <rFont val="Calibri"/>
        <family val="2"/>
        <scheme val="minor"/>
      </rPr>
      <t xml:space="preserve"> [m/s]</t>
    </r>
  </si>
  <si>
    <r>
      <t>Option(s) :</t>
    </r>
    <r>
      <rPr>
        <b/>
        <i/>
        <sz val="11"/>
        <color theme="1"/>
        <rFont val="Calibri"/>
        <family val="2"/>
        <scheme val="minor"/>
      </rPr>
      <t xml:space="preserve"> </t>
    </r>
    <r>
      <rPr>
        <b/>
        <sz val="18"/>
        <color theme="0"/>
        <rFont val="Calibri"/>
        <family val="2"/>
        <scheme val="minor"/>
      </rPr>
      <t>Check the wanted options</t>
    </r>
  </si>
  <si>
    <t>RAL wanted:</t>
  </si>
  <si>
    <t>Fake panels</t>
  </si>
  <si>
    <t>Quantity :</t>
  </si>
  <si>
    <t>RAL5008 above, RAL9010 under</t>
  </si>
  <si>
    <t>Grounding clip (ARayvolt)</t>
  </si>
  <si>
    <t>Downspout</t>
  </si>
  <si>
    <t>Gutter and PVC downspout</t>
  </si>
  <si>
    <t>Gutter and aluminium downspout</t>
  </si>
  <si>
    <t>Gutter and steel downspout</t>
  </si>
  <si>
    <t>Comment(s): Indicate any additional requests or remarks here</t>
  </si>
  <si>
    <t>Documentation required to complete your project</t>
  </si>
  <si>
    <t>DWG drawing of the support structure of the mounting system</t>
  </si>
  <si>
    <t>Calculation note for the supporting structure</t>
  </si>
  <si>
    <t xml:space="preserve">(1) Data sheet, installation manual and frame return dimensions must be provided		</t>
  </si>
  <si>
    <t xml:space="preserve">Sea or coastal area exposed to sea winds; 
lakes and water bodies with at least 5 km of wind flow	</t>
  </si>
  <si>
    <t>II</t>
  </si>
  <si>
    <t>Open country, with or without some isolated obstacles (trees, buildings, etc.) separated from each other by more than 40 times their height</t>
  </si>
  <si>
    <t>Countryside with hedges; vineyards; bocage; scattered settlement</t>
  </si>
  <si>
    <t>IIIb</t>
  </si>
  <si>
    <t>Urbanised or industrial areas; dense bocage; orchards</t>
  </si>
  <si>
    <t>IV</t>
  </si>
  <si>
    <t>Urban areas where at least 15% of the area is covered by buildings with an average height of over 15m; forests</t>
  </si>
  <si>
    <t>Roughness (translation)</t>
  </si>
  <si>
    <t xml:space="preserve">R2 FR 06 - INFORMATION FORM </t>
  </si>
  <si>
    <t>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</si>
</sst>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u/>
      <sz val="11"/>
      <color theme="1"/>
      <name val="Calibri"/>
      <family val="2"/>
      <scheme val="minor"/>
    </font>
    <font>
      <i/>
      <sz val="11"/>
      <color theme="1"/>
      <name val="Calibri"/>
      <family val="2"/>
      <scheme val="minor"/>
    </font>
    <font>
      <b/>
      <sz val="9"/>
      <color indexed="81"/>
      <name val="Tahoma"/>
      <family val="2"/>
    </font>
    <font>
      <sz val="14"/>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u/>
      <sz val="14"/>
      <color theme="0"/>
      <name val="Calibri"/>
      <family val="2"/>
      <scheme val="minor"/>
    </font>
    <font>
      <b/>
      <sz val="14"/>
      <color theme="0"/>
      <name val="Calibri"/>
      <family val="2"/>
      <scheme val="minor"/>
    </font>
    <font>
      <sz val="14"/>
      <color theme="0"/>
      <name val="Calibri"/>
      <family val="2"/>
      <scheme val="minor"/>
    </font>
    <font>
      <b/>
      <sz val="18"/>
      <color theme="0"/>
      <name val="Calibri"/>
      <family val="2"/>
      <scheme val="minor"/>
    </font>
    <font>
      <i/>
      <sz val="11"/>
      <color rgb="FFC00000"/>
      <name val="Calibri"/>
      <family val="2"/>
      <scheme val="minor"/>
    </font>
    <font>
      <b/>
      <i/>
      <sz val="11"/>
      <color theme="1"/>
      <name val="Calibri"/>
      <family val="2"/>
      <scheme val="minor"/>
    </font>
    <font>
      <b/>
      <i/>
      <sz val="10"/>
      <color theme="1"/>
      <name val="Calibri"/>
      <family val="2"/>
      <scheme val="minor"/>
    </font>
    <font>
      <b/>
      <u/>
      <vertAlign val="superscript"/>
      <sz val="14"/>
      <color theme="0"/>
      <name val="Calibri"/>
      <family val="2"/>
      <scheme val="minor"/>
    </font>
    <font>
      <b/>
      <vertAlign val="subscript"/>
      <sz val="11"/>
      <color theme="1"/>
      <name val="Calibri"/>
      <family val="2"/>
      <scheme val="minor"/>
    </font>
    <font>
      <b/>
      <sz val="11"/>
      <name val="Calibri"/>
      <family val="2"/>
      <scheme val="minor"/>
    </font>
  </fonts>
  <fills count="6">
    <fill>
      <patternFill patternType="none"/>
    </fill>
    <fill>
      <patternFill patternType="gray125"/>
    </fill>
    <fill>
      <patternFill patternType="solid">
        <fgColor rgb="FFD13A43"/>
        <bgColor indexed="64"/>
      </patternFill>
    </fill>
    <fill>
      <patternFill patternType="solid">
        <fgColor rgb="FF1A3546"/>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43">
    <xf numFmtId="0" fontId="0" fillId="0" borderId="0" xfId="0"/>
    <xf numFmtId="0" fontId="1" fillId="0" borderId="0" xfId="0" applyFont="1"/>
    <xf numFmtId="0" fontId="0" fillId="0" borderId="1" xfId="0" applyBorder="1" applyAlignment="1">
      <alignment horizontal="center"/>
    </xf>
    <xf numFmtId="0" fontId="0" fillId="0" borderId="0" xfId="0" applyFill="1" applyBorder="1" applyAlignment="1">
      <alignment horizontal="center"/>
    </xf>
    <xf numFmtId="0" fontId="0" fillId="0" borderId="0" xfId="0" applyAlignment="1">
      <alignment vertical="center"/>
    </xf>
    <xf numFmtId="0" fontId="0" fillId="0" borderId="0" xfId="0" applyBorder="1"/>
    <xf numFmtId="0" fontId="0" fillId="0" borderId="8" xfId="0" applyBorder="1"/>
    <xf numFmtId="0" fontId="5" fillId="0" borderId="0" xfId="0" applyFont="1" applyAlignment="1">
      <alignment wrapText="1"/>
    </xf>
    <xf numFmtId="0" fontId="5" fillId="0" borderId="0" xfId="0" applyFont="1" applyAlignment="1"/>
    <xf numFmtId="0" fontId="0" fillId="0" borderId="1" xfId="0" applyBorder="1"/>
    <xf numFmtId="0" fontId="7" fillId="0" borderId="0" xfId="0" applyFont="1" applyBorder="1" applyAlignment="1">
      <alignment vertical="center"/>
    </xf>
    <xf numFmtId="0" fontId="4" fillId="0" borderId="0"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2" fillId="0" borderId="7" xfId="0" applyFont="1" applyBorder="1"/>
    <xf numFmtId="0" fontId="6" fillId="0" borderId="1" xfId="0" applyFont="1" applyBorder="1" applyAlignment="1">
      <alignment horizontal="center"/>
    </xf>
    <xf numFmtId="0" fontId="0" fillId="0" borderId="5" xfId="0" applyFill="1" applyBorder="1" applyAlignment="1">
      <alignment horizontal="center"/>
    </xf>
    <xf numFmtId="0" fontId="0" fillId="0" borderId="10" xfId="0" applyBorder="1" applyAlignment="1">
      <alignment horizontal="center"/>
    </xf>
    <xf numFmtId="0" fontId="0" fillId="4" borderId="1" xfId="0" applyFill="1" applyBorder="1"/>
    <xf numFmtId="0" fontId="0" fillId="4" borderId="1" xfId="0" applyFill="1" applyBorder="1" applyAlignment="1">
      <alignment horizontal="center"/>
    </xf>
    <xf numFmtId="0" fontId="6" fillId="0" borderId="0" xfId="0" applyFont="1"/>
    <xf numFmtId="0" fontId="0" fillId="0" borderId="0" xfId="0" applyBorder="1" applyAlignment="1"/>
    <xf numFmtId="0" fontId="6" fillId="0" borderId="1" xfId="0" applyFont="1" applyBorder="1" applyAlignment="1">
      <alignment horizontal="center"/>
    </xf>
    <xf numFmtId="0" fontId="6" fillId="0" borderId="0" xfId="0" applyFont="1" applyBorder="1" applyAlignment="1"/>
    <xf numFmtId="0" fontId="6" fillId="0" borderId="0" xfId="0" applyFont="1" applyBorder="1" applyAlignment="1">
      <alignment horizontal="right"/>
    </xf>
    <xf numFmtId="0" fontId="0" fillId="0" borderId="0" xfId="0" applyFill="1" applyBorder="1"/>
    <xf numFmtId="0" fontId="6" fillId="0" borderId="1" xfId="0" applyFont="1" applyBorder="1" applyAlignment="1">
      <alignment vertical="center"/>
    </xf>
    <xf numFmtId="0" fontId="10" fillId="2" borderId="1" xfId="0" applyFont="1" applyFill="1" applyBorder="1" applyAlignment="1"/>
    <xf numFmtId="0" fontId="0" fillId="0" borderId="0" xfId="0" applyFill="1"/>
    <xf numFmtId="0" fontId="6" fillId="0" borderId="1" xfId="0" applyFont="1" applyBorder="1"/>
    <xf numFmtId="0" fontId="6" fillId="0" borderId="1" xfId="0" applyFont="1" applyBorder="1" applyAlignment="1">
      <alignment horizontal="left" vertical="center"/>
    </xf>
    <xf numFmtId="0" fontId="0" fillId="4" borderId="1" xfId="0" applyFill="1" applyBorder="1" applyAlignment="1">
      <alignment horizontal="center"/>
    </xf>
    <xf numFmtId="0" fontId="2" fillId="0" borderId="13" xfId="0" applyFont="1" applyBorder="1" applyAlignment="1">
      <alignment vertical="center"/>
    </xf>
    <xf numFmtId="0" fontId="1" fillId="0" borderId="0" xfId="0" applyFont="1" applyAlignment="1"/>
    <xf numFmtId="0" fontId="8" fillId="0" borderId="0" xfId="1" applyFill="1" applyBorder="1" applyAlignment="1"/>
    <xf numFmtId="0" fontId="15" fillId="0" borderId="1" xfId="0" applyFont="1" applyBorder="1" applyAlignment="1">
      <alignment horizontal="center"/>
    </xf>
    <xf numFmtId="0" fontId="6" fillId="0" borderId="11" xfId="0" applyFont="1" applyBorder="1" applyAlignment="1">
      <alignment horizontal="center"/>
    </xf>
    <xf numFmtId="0" fontId="12" fillId="0" borderId="0" xfId="0" applyFont="1" applyFill="1" applyBorder="1" applyAlignment="1">
      <alignment vertical="center"/>
    </xf>
    <xf numFmtId="0" fontId="6" fillId="0" borderId="1" xfId="0" applyFont="1" applyBorder="1" applyAlignment="1">
      <alignment horizontal="center"/>
    </xf>
    <xf numFmtId="0" fontId="0" fillId="4" borderId="1" xfId="0" applyFill="1" applyBorder="1" applyAlignment="1">
      <alignment horizontal="center"/>
    </xf>
    <xf numFmtId="0" fontId="6" fillId="0" borderId="1" xfId="0" applyFont="1" applyBorder="1" applyAlignment="1">
      <alignment horizontal="center"/>
    </xf>
    <xf numFmtId="0" fontId="0" fillId="4" borderId="1" xfId="0" applyFill="1" applyBorder="1" applyAlignment="1">
      <alignment horizontal="center"/>
    </xf>
    <xf numFmtId="0" fontId="6" fillId="0" borderId="1" xfId="0" applyFont="1" applyBorder="1" applyAlignment="1">
      <alignment horizontal="center"/>
    </xf>
    <xf numFmtId="0" fontId="0" fillId="4" borderId="1" xfId="0" applyFill="1" applyBorder="1" applyAlignment="1">
      <alignment horizontal="center"/>
    </xf>
    <xf numFmtId="0" fontId="0" fillId="0" borderId="0" xfId="0" applyBorder="1" applyAlignment="1">
      <alignment horizontal="center"/>
    </xf>
    <xf numFmtId="0" fontId="6" fillId="0" borderId="0" xfId="0" applyFont="1" applyBorder="1" applyAlignment="1">
      <alignment horizontal="left"/>
    </xf>
    <xf numFmtId="0" fontId="6" fillId="0" borderId="1" xfId="0" applyFont="1" applyBorder="1" applyAlignment="1">
      <alignment horizontal="center"/>
    </xf>
    <xf numFmtId="0" fontId="0" fillId="4" borderId="1" xfId="0" applyFill="1" applyBorder="1" applyAlignment="1">
      <alignment horizontal="center"/>
    </xf>
    <xf numFmtId="0" fontId="6" fillId="0" borderId="3" xfId="0" applyFont="1" applyBorder="1" applyAlignment="1">
      <alignment horizontal="left"/>
    </xf>
    <xf numFmtId="0" fontId="6" fillId="0" borderId="8" xfId="0" applyFont="1" applyBorder="1" applyAlignment="1">
      <alignment horizontal="left"/>
    </xf>
    <xf numFmtId="0" fontId="0" fillId="0" borderId="1" xfId="0" applyBorder="1" applyAlignment="1">
      <alignment horizontal="center"/>
    </xf>
    <xf numFmtId="0" fontId="6" fillId="0" borderId="1" xfId="0" applyFont="1" applyFill="1" applyBorder="1" applyAlignment="1">
      <alignment horizontal="center"/>
    </xf>
    <xf numFmtId="0" fontId="0" fillId="0" borderId="7" xfId="0" applyBorder="1"/>
    <xf numFmtId="0" fontId="0" fillId="0" borderId="4" xfId="0" applyBorder="1"/>
    <xf numFmtId="0" fontId="0" fillId="0" borderId="9" xfId="0" applyBorder="1"/>
    <xf numFmtId="0" fontId="0" fillId="0" borderId="6" xfId="0" applyBorder="1"/>
    <xf numFmtId="0" fontId="0" fillId="0" borderId="4" xfId="0" applyBorder="1" applyAlignment="1"/>
    <xf numFmtId="0" fontId="18" fillId="0" borderId="1" xfId="1" applyFont="1" applyFill="1" applyBorder="1" applyAlignment="1">
      <alignment horizontal="center"/>
    </xf>
    <xf numFmtId="0" fontId="0" fillId="0" borderId="14" xfId="0" applyBorder="1"/>
    <xf numFmtId="0" fontId="0" fillId="0" borderId="1" xfId="0" applyBorder="1" applyAlignment="1">
      <alignment horizontal="right"/>
    </xf>
    <xf numFmtId="0" fontId="0" fillId="0" borderId="14" xfId="0" applyBorder="1" applyAlignment="1">
      <alignment horizontal="right"/>
    </xf>
    <xf numFmtId="0" fontId="9" fillId="2" borderId="14" xfId="1" applyFont="1" applyFill="1" applyBorder="1" applyAlignment="1">
      <alignment horizontal="center"/>
    </xf>
    <xf numFmtId="0" fontId="9" fillId="2" borderId="13" xfId="1" applyFont="1" applyFill="1" applyBorder="1" applyAlignment="1">
      <alignment horizontal="center"/>
    </xf>
    <xf numFmtId="0" fontId="12"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6" fillId="0" borderId="14" xfId="0" applyFont="1" applyBorder="1" applyAlignment="1">
      <alignment horizontal="center"/>
    </xf>
    <xf numFmtId="0" fontId="6" fillId="0" borderId="13" xfId="0" applyFont="1" applyBorder="1" applyAlignment="1">
      <alignment horizontal="center"/>
    </xf>
    <xf numFmtId="0" fontId="6" fillId="0" borderId="1" xfId="0" applyFont="1" applyBorder="1" applyAlignment="1">
      <alignment horizontal="center"/>
    </xf>
    <xf numFmtId="0" fontId="9" fillId="2" borderId="6" xfId="1" applyFont="1" applyFill="1" applyBorder="1" applyAlignment="1">
      <alignment horizontal="center"/>
    </xf>
    <xf numFmtId="0" fontId="9" fillId="2" borderId="0" xfId="1"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1" xfId="0" applyFill="1" applyBorder="1" applyAlignment="1">
      <alignment horizontal="center"/>
    </xf>
    <xf numFmtId="0" fontId="12" fillId="3" borderId="1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3"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3" fillId="0" borderId="4" xfId="0" applyFont="1" applyBorder="1" applyAlignment="1">
      <alignment horizontal="left" vertical="top" wrapText="1"/>
    </xf>
    <xf numFmtId="0" fontId="9" fillId="2" borderId="1" xfId="1" applyFont="1" applyFill="1" applyBorder="1" applyAlignment="1">
      <alignment horizontal="center"/>
    </xf>
    <xf numFmtId="0" fontId="8" fillId="2" borderId="1" xfId="1" applyFill="1" applyBorder="1" applyAlignment="1">
      <alignment horizontal="center"/>
    </xf>
    <xf numFmtId="0" fontId="5" fillId="0" borderId="4" xfId="0" applyFont="1" applyBorder="1" applyAlignment="1">
      <alignment horizontal="left" vertical="top" wrapText="1"/>
    </xf>
    <xf numFmtId="0" fontId="6" fillId="0" borderId="8"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10" fillId="2" borderId="1" xfId="0" applyFont="1" applyFill="1" applyBorder="1" applyAlignment="1">
      <alignment horizontal="left"/>
    </xf>
    <xf numFmtId="0" fontId="10" fillId="3" borderId="1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3" xfId="0" applyFont="1" applyFill="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6" fillId="0" borderId="2" xfId="0" applyFont="1" applyBorder="1" applyAlignment="1">
      <alignment horizontal="center"/>
    </xf>
    <xf numFmtId="0" fontId="6" fillId="5" borderId="14" xfId="0" applyFont="1" applyFill="1" applyBorder="1" applyAlignment="1">
      <alignment horizontal="center" vertical="center"/>
    </xf>
    <xf numFmtId="0" fontId="0" fillId="5" borderId="13" xfId="0" applyFill="1" applyBorder="1" applyAlignment="1">
      <alignment horizontal="center" vertical="center"/>
    </xf>
    <xf numFmtId="0" fontId="0" fillId="0" borderId="0" xfId="0" applyAlignment="1">
      <alignment horizontal="center"/>
    </xf>
    <xf numFmtId="0" fontId="6" fillId="5" borderId="14" xfId="0" applyFont="1" applyFill="1" applyBorder="1" applyAlignment="1">
      <alignment horizontal="center"/>
    </xf>
    <xf numFmtId="0" fontId="6" fillId="5" borderId="13" xfId="0" applyFont="1" applyFill="1" applyBorder="1" applyAlignment="1">
      <alignment horizontal="center"/>
    </xf>
    <xf numFmtId="0" fontId="6" fillId="0" borderId="6" xfId="0" applyFont="1" applyBorder="1" applyAlignment="1">
      <alignment horizontal="left"/>
    </xf>
    <xf numFmtId="0" fontId="6" fillId="0" borderId="0" xfId="0" applyFont="1" applyBorder="1" applyAlignment="1">
      <alignment horizontal="left"/>
    </xf>
    <xf numFmtId="0" fontId="6" fillId="0" borderId="7" xfId="0" applyFont="1" applyBorder="1" applyAlignment="1">
      <alignment horizontal="left"/>
    </xf>
    <xf numFmtId="0" fontId="10" fillId="2" borderId="14" xfId="0" applyFont="1" applyFill="1" applyBorder="1" applyAlignment="1">
      <alignment horizontal="center"/>
    </xf>
    <xf numFmtId="0" fontId="10" fillId="2" borderId="2" xfId="0" applyFont="1" applyFill="1" applyBorder="1" applyAlignment="1">
      <alignment horizontal="center"/>
    </xf>
    <xf numFmtId="0" fontId="10" fillId="2" borderId="13" xfId="0" applyFont="1" applyFill="1" applyBorder="1" applyAlignment="1">
      <alignment horizontal="center"/>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0" xfId="0" applyFont="1" applyBorder="1" applyAlignment="1">
      <alignment horizontal="center"/>
    </xf>
    <xf numFmtId="0" fontId="12" fillId="3" borderId="2" xfId="0" applyFont="1" applyFill="1" applyBorder="1" applyAlignment="1">
      <alignment horizontal="center" vertical="center"/>
    </xf>
    <xf numFmtId="0" fontId="12" fillId="3" borderId="13" xfId="0" applyFont="1"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D13A43"/>
      <color rgb="FF1A3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23</xdr:row>
          <xdr:rowOff>133350</xdr:rowOff>
        </xdr:from>
        <xdr:to>
          <xdr:col>2</xdr:col>
          <xdr:colOff>723900</xdr:colOff>
          <xdr:row>25</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24</xdr:row>
          <xdr:rowOff>133350</xdr:rowOff>
        </xdr:from>
        <xdr:to>
          <xdr:col>2</xdr:col>
          <xdr:colOff>714375</xdr:colOff>
          <xdr:row>26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24</xdr:row>
          <xdr:rowOff>114300</xdr:rowOff>
        </xdr:from>
        <xdr:to>
          <xdr:col>3</xdr:col>
          <xdr:colOff>1228725</xdr:colOff>
          <xdr:row>26</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23</xdr:row>
          <xdr:rowOff>142875</xdr:rowOff>
        </xdr:from>
        <xdr:to>
          <xdr:col>3</xdr:col>
          <xdr:colOff>1228725</xdr:colOff>
          <xdr:row>25</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335643</xdr:colOff>
      <xdr:row>0</xdr:row>
      <xdr:rowOff>127001</xdr:rowOff>
    </xdr:from>
    <xdr:to>
      <xdr:col>3</xdr:col>
      <xdr:colOff>1542143</xdr:colOff>
      <xdr:row>1</xdr:row>
      <xdr:rowOff>113305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127001"/>
          <a:ext cx="1206500" cy="2856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333375</xdr:colOff>
          <xdr:row>25</xdr:row>
          <xdr:rowOff>142875</xdr:rowOff>
        </xdr:from>
        <xdr:to>
          <xdr:col>2</xdr:col>
          <xdr:colOff>723900</xdr:colOff>
          <xdr:row>27</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25</xdr:row>
          <xdr:rowOff>123825</xdr:rowOff>
        </xdr:from>
        <xdr:to>
          <xdr:col>3</xdr:col>
          <xdr:colOff>1228725</xdr:colOff>
          <xdr:row>27</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56</xdr:row>
          <xdr:rowOff>0</xdr:rowOff>
        </xdr:from>
        <xdr:to>
          <xdr:col>0</xdr:col>
          <xdr:colOff>752475</xdr:colOff>
          <xdr:row>57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61</xdr:row>
          <xdr:rowOff>0</xdr:rowOff>
        </xdr:from>
        <xdr:to>
          <xdr:col>0</xdr:col>
          <xdr:colOff>742950</xdr:colOff>
          <xdr:row>62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64</xdr:row>
          <xdr:rowOff>180975</xdr:rowOff>
        </xdr:from>
        <xdr:to>
          <xdr:col>1</xdr:col>
          <xdr:colOff>0</xdr:colOff>
          <xdr:row>66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57</xdr:row>
          <xdr:rowOff>219075</xdr:rowOff>
        </xdr:from>
        <xdr:to>
          <xdr:col>0</xdr:col>
          <xdr:colOff>742950</xdr:colOff>
          <xdr:row>59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59</xdr:row>
          <xdr:rowOff>0</xdr:rowOff>
        </xdr:from>
        <xdr:to>
          <xdr:col>0</xdr:col>
          <xdr:colOff>742950</xdr:colOff>
          <xdr:row>60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56</xdr:row>
          <xdr:rowOff>209550</xdr:rowOff>
        </xdr:from>
        <xdr:to>
          <xdr:col>0</xdr:col>
          <xdr:colOff>742950</xdr:colOff>
          <xdr:row>58</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24845</xdr:colOff>
      <xdr:row>42</xdr:row>
      <xdr:rowOff>33131</xdr:rowOff>
    </xdr:from>
    <xdr:to>
      <xdr:col>18</xdr:col>
      <xdr:colOff>728866</xdr:colOff>
      <xdr:row>59</xdr:row>
      <xdr:rowOff>207064</xdr:rowOff>
    </xdr:to>
    <xdr:pic>
      <xdr:nvPicPr>
        <xdr:cNvPr id="3" name="Image 2">
          <a:extLst>
            <a:ext uri="{FF2B5EF4-FFF2-40B4-BE49-F238E27FC236}">
              <a16:creationId xmlns:a16="http://schemas.microsoft.com/office/drawing/2014/main" id="{1ECD73D7-C050-468A-8776-467D8521EC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5" t="2998" r="1716"/>
        <a:stretch/>
      </xdr:blipFill>
      <xdr:spPr>
        <a:xfrm>
          <a:off x="10875062" y="8166653"/>
          <a:ext cx="7562021" cy="3752020"/>
        </a:xfrm>
        <a:prstGeom prst="rect">
          <a:avLst/>
        </a:prstGeom>
        <a:solidFill>
          <a:schemeClr val="accent2"/>
        </a:solidFill>
      </xdr:spPr>
    </xdr:pic>
    <xdr:clientData/>
  </xdr:twoCellAnchor>
  <xdr:twoCellAnchor editAs="oneCell">
    <xdr:from>
      <xdr:col>8</xdr:col>
      <xdr:colOff>33618</xdr:colOff>
      <xdr:row>12</xdr:row>
      <xdr:rowOff>89646</xdr:rowOff>
    </xdr:from>
    <xdr:to>
      <xdr:col>14</xdr:col>
      <xdr:colOff>683559</xdr:colOff>
      <xdr:row>17</xdr:row>
      <xdr:rowOff>125791</xdr:rowOff>
    </xdr:to>
    <xdr:pic>
      <xdr:nvPicPr>
        <xdr:cNvPr id="5" name="Image 4">
          <a:extLst>
            <a:ext uri="{FF2B5EF4-FFF2-40B4-BE49-F238E27FC236}">
              <a16:creationId xmlns:a16="http://schemas.microsoft.com/office/drawing/2014/main" id="{9731F075-D895-459C-A5F1-498BC387E9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18912" y="2655793"/>
          <a:ext cx="5221941" cy="98864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1"/>
  <sheetViews>
    <sheetView zoomScale="105" zoomScaleNormal="130" workbookViewId="0">
      <selection activeCell="B32" sqref="B32"/>
    </sheetView>
  </sheetViews>
  <sheetFormatPr baseColWidth="10" defaultRowHeight="15" x14ac:dyDescent="0.25"/>
  <cols>
    <col min="1" max="1" width="27.28515625" customWidth="1"/>
    <col min="2" max="2" width="16.7109375" customWidth="1"/>
    <col min="3" max="3" width="13.42578125" customWidth="1"/>
    <col min="4" max="4" width="27" customWidth="1"/>
  </cols>
  <sheetData>
    <row r="1" spans="1:5" ht="23.25" customHeight="1" x14ac:dyDescent="0.25">
      <c r="A1" s="63" t="s">
        <v>7</v>
      </c>
      <c r="B1" s="64"/>
      <c r="C1" s="64"/>
      <c r="D1" s="64"/>
      <c r="E1" s="37"/>
    </row>
    <row r="2" spans="1:5" ht="37.15" customHeight="1" x14ac:dyDescent="0.25">
      <c r="A2" s="64"/>
      <c r="B2" s="64"/>
      <c r="C2" s="64"/>
      <c r="D2" s="64"/>
      <c r="E2" s="37"/>
    </row>
    <row r="4" spans="1:5" x14ac:dyDescent="0.25">
      <c r="A4" s="18" t="s">
        <v>8</v>
      </c>
    </row>
    <row r="6" spans="1:5" ht="18.75" x14ac:dyDescent="0.3">
      <c r="A6" s="61" t="s">
        <v>9</v>
      </c>
      <c r="B6" s="62"/>
      <c r="C6" s="34"/>
      <c r="D6" s="34"/>
      <c r="E6" s="34"/>
    </row>
    <row r="7" spans="1:5" x14ac:dyDescent="0.25">
      <c r="A7" s="15" t="s">
        <v>1</v>
      </c>
      <c r="B7" s="9"/>
    </row>
    <row r="8" spans="1:5" x14ac:dyDescent="0.25">
      <c r="A8" s="15" t="s">
        <v>10</v>
      </c>
      <c r="B8" s="18"/>
    </row>
    <row r="10" spans="1:5" ht="18.75" x14ac:dyDescent="0.3">
      <c r="A10" s="68" t="s">
        <v>0</v>
      </c>
      <c r="B10" s="69"/>
      <c r="C10" s="69"/>
      <c r="D10" s="69"/>
    </row>
    <row r="11" spans="1:5" x14ac:dyDescent="0.25">
      <c r="A11" s="46" t="s">
        <v>11</v>
      </c>
      <c r="B11" s="72"/>
      <c r="C11" s="72"/>
      <c r="D11" s="72"/>
    </row>
    <row r="12" spans="1:5" x14ac:dyDescent="0.25">
      <c r="A12" s="46" t="s">
        <v>12</v>
      </c>
      <c r="B12" s="72"/>
      <c r="C12" s="72"/>
      <c r="D12" s="72"/>
    </row>
    <row r="13" spans="1:5" x14ac:dyDescent="0.25">
      <c r="A13" s="46" t="s">
        <v>13</v>
      </c>
      <c r="B13" s="72"/>
      <c r="C13" s="72"/>
      <c r="D13" s="72"/>
    </row>
    <row r="14" spans="1:5" ht="15" customHeight="1" x14ac:dyDescent="0.25">
      <c r="A14" s="46" t="s">
        <v>14</v>
      </c>
      <c r="B14" s="72"/>
      <c r="C14" s="72"/>
      <c r="D14" s="72"/>
    </row>
    <row r="15" spans="1:5" ht="15" customHeight="1" x14ac:dyDescent="0.25">
      <c r="A15" s="46" t="s">
        <v>15</v>
      </c>
      <c r="B15" s="72"/>
      <c r="C15" s="72"/>
      <c r="D15" s="72"/>
    </row>
    <row r="17" spans="1:4" x14ac:dyDescent="0.25">
      <c r="A17" s="35" t="s">
        <v>16</v>
      </c>
      <c r="B17" s="35" t="s">
        <v>20</v>
      </c>
      <c r="C17" s="35" t="s">
        <v>21</v>
      </c>
      <c r="D17" s="35" t="s">
        <v>22</v>
      </c>
    </row>
    <row r="18" spans="1:4" x14ac:dyDescent="0.25">
      <c r="A18" s="46" t="s">
        <v>17</v>
      </c>
      <c r="B18" s="19"/>
      <c r="C18" s="19"/>
      <c r="D18" s="19"/>
    </row>
    <row r="19" spans="1:4" x14ac:dyDescent="0.25">
      <c r="A19" s="46" t="s">
        <v>18</v>
      </c>
      <c r="B19" s="19"/>
      <c r="C19" s="19"/>
      <c r="D19" s="19"/>
    </row>
    <row r="20" spans="1:4" x14ac:dyDescent="0.25">
      <c r="A20" s="46" t="s">
        <v>19</v>
      </c>
      <c r="B20" s="19"/>
      <c r="C20" s="19"/>
      <c r="D20" s="19"/>
    </row>
    <row r="23" spans="1:4" ht="18.75" x14ac:dyDescent="0.3">
      <c r="A23" s="68" t="s">
        <v>23</v>
      </c>
      <c r="B23" s="69"/>
      <c r="C23" s="69"/>
      <c r="D23" s="69"/>
    </row>
    <row r="24" spans="1:4" x14ac:dyDescent="0.25">
      <c r="A24" s="70"/>
      <c r="B24" s="71"/>
      <c r="C24" s="36" t="s">
        <v>27</v>
      </c>
      <c r="D24" s="36" t="s">
        <v>28</v>
      </c>
    </row>
    <row r="25" spans="1:4" x14ac:dyDescent="0.25">
      <c r="A25" s="67" t="s">
        <v>26</v>
      </c>
      <c r="B25" s="67"/>
      <c r="C25" s="9"/>
      <c r="D25" s="9"/>
    </row>
    <row r="26" spans="1:4" x14ac:dyDescent="0.25">
      <c r="A26" s="65" t="s">
        <v>29</v>
      </c>
      <c r="B26" s="66"/>
      <c r="C26" s="9"/>
      <c r="D26" s="9"/>
    </row>
    <row r="27" spans="1:4" x14ac:dyDescent="0.25">
      <c r="A27" s="65" t="s">
        <v>30</v>
      </c>
      <c r="B27" s="66"/>
      <c r="C27" s="9"/>
      <c r="D27" s="9"/>
    </row>
    <row r="30" spans="1:4" ht="18.75" x14ac:dyDescent="0.3">
      <c r="A30" s="61" t="s">
        <v>24</v>
      </c>
      <c r="B30" s="62"/>
    </row>
    <row r="31" spans="1:4" x14ac:dyDescent="0.25">
      <c r="A31" s="15" t="s">
        <v>25</v>
      </c>
      <c r="B31" s="18"/>
    </row>
  </sheetData>
  <mergeCells count="14">
    <mergeCell ref="A30:B30"/>
    <mergeCell ref="A1:D2"/>
    <mergeCell ref="A27:B27"/>
    <mergeCell ref="A25:B25"/>
    <mergeCell ref="A26:B26"/>
    <mergeCell ref="A6:B6"/>
    <mergeCell ref="A23:D23"/>
    <mergeCell ref="A24:B24"/>
    <mergeCell ref="A10:D10"/>
    <mergeCell ref="B15:D15"/>
    <mergeCell ref="B14:D14"/>
    <mergeCell ref="B13:D13"/>
    <mergeCell ref="B12:D12"/>
    <mergeCell ref="B11:D1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2</xdr:col>
                    <xdr:colOff>323850</xdr:colOff>
                    <xdr:row>23</xdr:row>
                    <xdr:rowOff>133350</xdr:rowOff>
                  </from>
                  <to>
                    <xdr:col>2</xdr:col>
                    <xdr:colOff>723900</xdr:colOff>
                    <xdr:row>25</xdr:row>
                    <xdr:rowOff>19050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xdr:col>
                    <xdr:colOff>323850</xdr:colOff>
                    <xdr:row>24</xdr:row>
                    <xdr:rowOff>133350</xdr:rowOff>
                  </from>
                  <to>
                    <xdr:col>2</xdr:col>
                    <xdr:colOff>714375</xdr:colOff>
                    <xdr:row>26</xdr:row>
                    <xdr:rowOff>38100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xdr:col>
                    <xdr:colOff>828675</xdr:colOff>
                    <xdr:row>24</xdr:row>
                    <xdr:rowOff>114300</xdr:rowOff>
                  </from>
                  <to>
                    <xdr:col>3</xdr:col>
                    <xdr:colOff>1228725</xdr:colOff>
                    <xdr:row>26</xdr:row>
                    <xdr:rowOff>85725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3</xdr:col>
                    <xdr:colOff>819150</xdr:colOff>
                    <xdr:row>23</xdr:row>
                    <xdr:rowOff>142875</xdr:rowOff>
                  </from>
                  <to>
                    <xdr:col>3</xdr:col>
                    <xdr:colOff>1228725</xdr:colOff>
                    <xdr:row>25</xdr:row>
                    <xdr:rowOff>28575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xdr:col>
                    <xdr:colOff>333375</xdr:colOff>
                    <xdr:row>25</xdr:row>
                    <xdr:rowOff>142875</xdr:rowOff>
                  </from>
                  <to>
                    <xdr:col>2</xdr:col>
                    <xdr:colOff>723900</xdr:colOff>
                    <xdr:row>27</xdr:row>
                    <xdr:rowOff>57150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3</xdr:col>
                    <xdr:colOff>838200</xdr:colOff>
                    <xdr:row>25</xdr:row>
                    <xdr:rowOff>123825</xdr:rowOff>
                  </from>
                  <to>
                    <xdr:col>3</xdr:col>
                    <xdr:colOff>1228725</xdr:colOff>
                    <xdr:row>27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5"/>
  <sheetViews>
    <sheetView tabSelected="1" topLeftCell="B1" zoomScale="85" zoomScaleNormal="85" workbookViewId="0">
      <selection activeCell="C16" sqref="C16"/>
    </sheetView>
  </sheetViews>
  <sheetFormatPr baseColWidth="10" defaultRowHeight="15" x14ac:dyDescent="0.25"/>
  <cols>
    <col min="1" max="1" width="11.42578125" customWidth="1"/>
    <col min="2" max="2" width="38.7109375" customWidth="1"/>
    <col min="3" max="3" width="14.5703125" customWidth="1"/>
    <col min="4" max="4" width="21.28515625" customWidth="1"/>
    <col min="5" max="5" width="22" bestFit="1" customWidth="1"/>
    <col min="6" max="6" width="19.5703125" customWidth="1"/>
    <col min="7" max="7" width="13.85546875" customWidth="1"/>
  </cols>
  <sheetData>
    <row r="1" spans="1:15" ht="27" customHeight="1" x14ac:dyDescent="0.25">
      <c r="A1" s="10"/>
      <c r="B1" s="73" t="s">
        <v>95</v>
      </c>
      <c r="C1" s="74"/>
      <c r="D1" s="74"/>
      <c r="E1" s="74"/>
      <c r="F1" s="74"/>
      <c r="G1" s="75"/>
      <c r="H1" s="11"/>
    </row>
    <row r="3" spans="1:15" ht="21" x14ac:dyDescent="0.3">
      <c r="A3" s="1"/>
      <c r="B3" s="84" t="s">
        <v>49</v>
      </c>
      <c r="C3" s="85"/>
      <c r="D3" s="85"/>
      <c r="E3" s="85"/>
      <c r="F3" s="85"/>
    </row>
    <row r="5" spans="1:15" x14ac:dyDescent="0.25">
      <c r="B5" s="46" t="s">
        <v>31</v>
      </c>
      <c r="C5" s="18"/>
      <c r="D5" s="76"/>
      <c r="E5" s="77"/>
      <c r="F5" s="78"/>
    </row>
    <row r="6" spans="1:15" x14ac:dyDescent="0.25">
      <c r="B6" s="46" t="s">
        <v>32</v>
      </c>
      <c r="C6" s="18"/>
      <c r="D6" s="79"/>
      <c r="E6" s="80"/>
      <c r="F6" s="81"/>
      <c r="H6" s="4"/>
    </row>
    <row r="7" spans="1:15" x14ac:dyDescent="0.25">
      <c r="B7" s="46" t="s">
        <v>33</v>
      </c>
      <c r="C7" s="19" t="s">
        <v>3</v>
      </c>
      <c r="D7" s="82"/>
      <c r="E7" s="70"/>
      <c r="F7" s="71"/>
    </row>
    <row r="8" spans="1:15" ht="15" customHeight="1" x14ac:dyDescent="0.25">
      <c r="B8" s="46" t="s">
        <v>2</v>
      </c>
      <c r="C8" s="50" t="s">
        <v>34</v>
      </c>
      <c r="D8" s="50" t="s">
        <v>35</v>
      </c>
      <c r="E8" s="50" t="s">
        <v>36</v>
      </c>
      <c r="F8" s="50" t="s">
        <v>37</v>
      </c>
    </row>
    <row r="9" spans="1:15" x14ac:dyDescent="0.25">
      <c r="B9" s="6"/>
      <c r="C9" s="19">
        <v>1700</v>
      </c>
      <c r="D9" s="19">
        <v>1038</v>
      </c>
      <c r="E9" s="19">
        <v>35</v>
      </c>
      <c r="F9" s="19">
        <v>415</v>
      </c>
    </row>
    <row r="10" spans="1:15" ht="15" customHeight="1" x14ac:dyDescent="0.25">
      <c r="B10" s="83" t="s">
        <v>38</v>
      </c>
      <c r="C10" s="83"/>
      <c r="D10" s="83"/>
      <c r="E10" s="83"/>
      <c r="F10" s="83"/>
    </row>
    <row r="11" spans="1:15" x14ac:dyDescent="0.25">
      <c r="B11" s="8"/>
      <c r="C11" s="8"/>
      <c r="D11" s="8"/>
      <c r="E11" s="8"/>
      <c r="F11" s="8"/>
    </row>
    <row r="12" spans="1:15" ht="18.75" x14ac:dyDescent="0.3">
      <c r="B12" s="84" t="s">
        <v>40</v>
      </c>
      <c r="C12" s="85"/>
      <c r="D12" s="85"/>
      <c r="E12" s="85"/>
      <c r="F12" s="85"/>
      <c r="I12" s="107" t="s">
        <v>39</v>
      </c>
      <c r="J12" s="108"/>
    </row>
    <row r="13" spans="1:15" x14ac:dyDescent="0.25">
      <c r="B13" s="8"/>
      <c r="C13" s="8"/>
      <c r="D13" s="8"/>
      <c r="E13" s="8"/>
      <c r="F13" s="8"/>
      <c r="I13" s="76"/>
      <c r="J13" s="77"/>
      <c r="K13" s="77"/>
      <c r="L13" s="77"/>
      <c r="M13" s="77"/>
      <c r="N13" s="77"/>
      <c r="O13" s="78"/>
    </row>
    <row r="14" spans="1:15" x14ac:dyDescent="0.25">
      <c r="B14" s="40" t="s">
        <v>42</v>
      </c>
      <c r="C14" s="41"/>
      <c r="D14" s="8"/>
      <c r="E14" s="8"/>
      <c r="F14" s="8"/>
      <c r="I14" s="79"/>
      <c r="J14" s="80"/>
      <c r="K14" s="80"/>
      <c r="L14" s="80"/>
      <c r="M14" s="80"/>
      <c r="N14" s="80"/>
      <c r="O14" s="81"/>
    </row>
    <row r="15" spans="1:15" x14ac:dyDescent="0.25">
      <c r="B15" s="40" t="s">
        <v>43</v>
      </c>
      <c r="C15" s="41"/>
      <c r="D15" s="8"/>
      <c r="E15" s="8"/>
      <c r="F15" s="8"/>
      <c r="I15" s="79"/>
      <c r="J15" s="80"/>
      <c r="K15" s="80"/>
      <c r="L15" s="80"/>
      <c r="M15" s="80"/>
      <c r="N15" s="80"/>
      <c r="O15" s="81"/>
    </row>
    <row r="16" spans="1:15" x14ac:dyDescent="0.25">
      <c r="B16" s="40" t="s">
        <v>44</v>
      </c>
      <c r="C16" s="41" t="s">
        <v>96</v>
      </c>
      <c r="D16" s="8"/>
      <c r="E16" s="8"/>
      <c r="F16" s="8"/>
      <c r="I16" s="79"/>
      <c r="J16" s="80"/>
      <c r="K16" s="80"/>
      <c r="L16" s="80"/>
      <c r="M16" s="80"/>
      <c r="N16" s="80"/>
      <c r="O16" s="81"/>
    </row>
    <row r="17" spans="1:15" x14ac:dyDescent="0.25">
      <c r="B17" s="51" t="s">
        <v>45</v>
      </c>
      <c r="C17" s="41"/>
      <c r="D17" s="8"/>
      <c r="E17" s="8"/>
      <c r="F17" s="8"/>
      <c r="I17" s="79"/>
      <c r="J17" s="80"/>
      <c r="K17" s="80"/>
      <c r="L17" s="80"/>
      <c r="M17" s="80"/>
      <c r="N17" s="80"/>
      <c r="O17" s="81"/>
    </row>
    <row r="18" spans="1:15" x14ac:dyDescent="0.25">
      <c r="B18" s="51" t="s">
        <v>48</v>
      </c>
      <c r="C18" s="47"/>
      <c r="D18" s="8"/>
      <c r="E18" s="8"/>
      <c r="F18" s="8"/>
      <c r="I18" s="79"/>
      <c r="J18" s="80"/>
      <c r="K18" s="80"/>
      <c r="L18" s="80"/>
      <c r="M18" s="80"/>
      <c r="N18" s="80"/>
      <c r="O18" s="81"/>
    </row>
    <row r="19" spans="1:15" x14ac:dyDescent="0.25">
      <c r="B19" s="51" t="s">
        <v>47</v>
      </c>
      <c r="C19" s="47"/>
      <c r="D19" s="8"/>
      <c r="E19" s="8"/>
      <c r="F19" s="8"/>
      <c r="I19" s="56"/>
      <c r="J19" s="56"/>
      <c r="K19" s="56"/>
      <c r="L19" s="56"/>
      <c r="M19" s="56"/>
      <c r="N19" s="56"/>
      <c r="O19" s="56"/>
    </row>
    <row r="20" spans="1:15" x14ac:dyDescent="0.25">
      <c r="B20" s="51" t="s">
        <v>46</v>
      </c>
      <c r="C20" s="47"/>
      <c r="D20" s="8"/>
      <c r="E20" s="8"/>
      <c r="F20" s="8"/>
      <c r="I20" s="21"/>
      <c r="J20" s="21"/>
      <c r="K20" s="21"/>
      <c r="L20" s="21"/>
      <c r="M20" s="21"/>
      <c r="N20" s="21"/>
      <c r="O20" s="21"/>
    </row>
    <row r="21" spans="1:15" x14ac:dyDescent="0.25">
      <c r="I21" s="21"/>
      <c r="J21" s="21"/>
      <c r="K21" s="21"/>
      <c r="L21" s="21"/>
      <c r="M21" s="21"/>
      <c r="N21" s="21"/>
      <c r="O21" s="21"/>
    </row>
    <row r="22" spans="1:15" ht="18.75" x14ac:dyDescent="0.3">
      <c r="A22" s="1"/>
      <c r="B22" s="84" t="s">
        <v>41</v>
      </c>
      <c r="C22" s="85"/>
      <c r="D22" s="85"/>
      <c r="E22" s="85"/>
      <c r="F22" s="85"/>
    </row>
    <row r="24" spans="1:15" x14ac:dyDescent="0.25">
      <c r="B24" s="22" t="s">
        <v>50</v>
      </c>
      <c r="C24" s="31"/>
      <c r="D24" s="12"/>
      <c r="E24" s="5"/>
      <c r="F24" s="5"/>
    </row>
    <row r="25" spans="1:15" x14ac:dyDescent="0.25">
      <c r="B25" s="22" t="s">
        <v>51</v>
      </c>
      <c r="C25" s="31" t="s">
        <v>4</v>
      </c>
      <c r="D25" s="13"/>
      <c r="E25" s="3"/>
      <c r="F25" s="5"/>
    </row>
    <row r="26" spans="1:15" x14ac:dyDescent="0.25">
      <c r="B26" s="15" t="s">
        <v>52</v>
      </c>
      <c r="C26" s="18"/>
      <c r="D26" s="14" t="s">
        <v>53</v>
      </c>
      <c r="E26" s="5"/>
      <c r="F26" s="5"/>
    </row>
    <row r="27" spans="1:15" ht="30" customHeight="1" x14ac:dyDescent="0.25">
      <c r="B27" s="83" t="s">
        <v>54</v>
      </c>
      <c r="C27" s="86"/>
      <c r="D27" s="86"/>
      <c r="E27" s="7"/>
      <c r="F27" s="7"/>
      <c r="G27" s="7"/>
      <c r="H27" s="7"/>
    </row>
    <row r="29" spans="1:15" x14ac:dyDescent="0.25">
      <c r="B29" s="46" t="s">
        <v>55</v>
      </c>
      <c r="C29" s="46" t="s">
        <v>56</v>
      </c>
      <c r="D29" s="46" t="s">
        <v>57</v>
      </c>
      <c r="E29" s="38" t="s">
        <v>61</v>
      </c>
      <c r="F29" s="46" t="s">
        <v>58</v>
      </c>
      <c r="G29" s="46" t="s">
        <v>59</v>
      </c>
      <c r="H29" s="46" t="s">
        <v>60</v>
      </c>
    </row>
    <row r="30" spans="1:15" x14ac:dyDescent="0.25">
      <c r="B30" s="19"/>
      <c r="C30" s="19"/>
      <c r="D30" s="19"/>
      <c r="E30" s="39"/>
      <c r="F30" s="2"/>
      <c r="G30" s="2"/>
      <c r="H30" s="2"/>
      <c r="I30" t="str">
        <f>IF(E30="","",IF(E30=G30,"La longueur de panne prévue est parfaitement adaptée.",IF(E30&gt;G30,"La longueur de panne prévue peut être réduite."," ! La longueur de panne prévue doit être agrandie !")))</f>
        <v/>
      </c>
    </row>
    <row r="31" spans="1:15" x14ac:dyDescent="0.25">
      <c r="B31" s="19"/>
      <c r="C31" s="19"/>
      <c r="D31" s="19"/>
      <c r="E31" s="39"/>
      <c r="F31" s="2" t="str">
        <f t="shared" ref="F31:F41" si="0">IF(D31*C31 =0,"",D31*C31)</f>
        <v/>
      </c>
      <c r="G31" s="2" t="str">
        <f t="shared" ref="G31:G41" si="1">IF(C31&lt;&gt;0,IF(AND($C$7="paysage",$C$25="oui"),(D31*($C$9+8)+200),IF(AND($C$7="paysage",$C$25="Non"),(D31*($C$9+8)+140),IF(AND($C$7="Portrait",$C$25="oui"),(D31*($D$9+8)+200),(D31*($D$9+8)+140))))/1000,"")</f>
        <v/>
      </c>
      <c r="H31" s="2" t="str">
        <f t="shared" ref="H31:H41" si="2">IF(C31&lt;&gt;0,IF($C$7="paysage",(C31*$D$9+22),(C31*$C$9+22))/1000,"")</f>
        <v/>
      </c>
      <c r="I31" t="str">
        <f t="shared" ref="I31:I41" si="3">IF(E31="","",IF(E31=G31,"La longueur de panne prévue est parfaitement adaptée.",IF(E31&gt;G31,"La longueur de panne prévue peut être réduite."," ! La longueur de panne prévue doit être agrandie !")))</f>
        <v/>
      </c>
    </row>
    <row r="32" spans="1:15" x14ac:dyDescent="0.25">
      <c r="B32" s="19"/>
      <c r="C32" s="19"/>
      <c r="D32" s="19"/>
      <c r="E32" s="39"/>
      <c r="F32" s="2" t="str">
        <f t="shared" si="0"/>
        <v/>
      </c>
      <c r="G32" s="2" t="str">
        <f t="shared" si="1"/>
        <v/>
      </c>
      <c r="H32" s="2" t="str">
        <f t="shared" si="2"/>
        <v/>
      </c>
      <c r="I32" t="str">
        <f t="shared" si="3"/>
        <v/>
      </c>
    </row>
    <row r="33" spans="2:20" x14ac:dyDescent="0.25">
      <c r="B33" s="19"/>
      <c r="C33" s="19"/>
      <c r="D33" s="19"/>
      <c r="E33" s="39"/>
      <c r="F33" s="2" t="str">
        <f t="shared" si="0"/>
        <v/>
      </c>
      <c r="G33" s="2" t="str">
        <f t="shared" si="1"/>
        <v/>
      </c>
      <c r="H33" s="2" t="str">
        <f t="shared" si="2"/>
        <v/>
      </c>
      <c r="I33" t="str">
        <f t="shared" si="3"/>
        <v/>
      </c>
    </row>
    <row r="34" spans="2:20" x14ac:dyDescent="0.25">
      <c r="B34" s="19"/>
      <c r="C34" s="19"/>
      <c r="D34" s="19"/>
      <c r="E34" s="39"/>
      <c r="F34" s="2" t="str">
        <f t="shared" si="0"/>
        <v/>
      </c>
      <c r="G34" s="2" t="str">
        <f t="shared" si="1"/>
        <v/>
      </c>
      <c r="H34" s="2" t="str">
        <f t="shared" si="2"/>
        <v/>
      </c>
      <c r="I34" t="str">
        <f t="shared" si="3"/>
        <v/>
      </c>
    </row>
    <row r="35" spans="2:20" x14ac:dyDescent="0.25">
      <c r="B35" s="19"/>
      <c r="C35" s="19"/>
      <c r="D35" s="19"/>
      <c r="E35" s="39"/>
      <c r="F35" s="2" t="str">
        <f t="shared" si="0"/>
        <v/>
      </c>
      <c r="G35" s="2" t="str">
        <f t="shared" si="1"/>
        <v/>
      </c>
      <c r="H35" s="2" t="str">
        <f t="shared" si="2"/>
        <v/>
      </c>
      <c r="I35" t="str">
        <f t="shared" si="3"/>
        <v/>
      </c>
    </row>
    <row r="36" spans="2:20" x14ac:dyDescent="0.25">
      <c r="B36" s="19"/>
      <c r="C36" s="19"/>
      <c r="D36" s="19"/>
      <c r="E36" s="39"/>
      <c r="F36" s="2" t="str">
        <f t="shared" si="0"/>
        <v/>
      </c>
      <c r="G36" s="2" t="str">
        <f t="shared" si="1"/>
        <v/>
      </c>
      <c r="H36" s="2" t="str">
        <f t="shared" si="2"/>
        <v/>
      </c>
      <c r="I36" t="str">
        <f t="shared" si="3"/>
        <v/>
      </c>
    </row>
    <row r="37" spans="2:20" x14ac:dyDescent="0.25">
      <c r="B37" s="19"/>
      <c r="C37" s="19"/>
      <c r="D37" s="19"/>
      <c r="E37" s="39"/>
      <c r="F37" s="2" t="str">
        <f t="shared" si="0"/>
        <v/>
      </c>
      <c r="G37" s="2" t="str">
        <f t="shared" si="1"/>
        <v/>
      </c>
      <c r="H37" s="2" t="str">
        <f t="shared" si="2"/>
        <v/>
      </c>
      <c r="I37" t="str">
        <f t="shared" si="3"/>
        <v/>
      </c>
    </row>
    <row r="38" spans="2:20" x14ac:dyDescent="0.25">
      <c r="B38" s="19"/>
      <c r="C38" s="19"/>
      <c r="D38" s="19"/>
      <c r="E38" s="39"/>
      <c r="F38" s="2" t="str">
        <f t="shared" si="0"/>
        <v/>
      </c>
      <c r="G38" s="2" t="str">
        <f t="shared" si="1"/>
        <v/>
      </c>
      <c r="H38" s="2" t="str">
        <f t="shared" si="2"/>
        <v/>
      </c>
      <c r="I38" t="str">
        <f t="shared" si="3"/>
        <v/>
      </c>
    </row>
    <row r="39" spans="2:20" x14ac:dyDescent="0.25">
      <c r="B39" s="19"/>
      <c r="C39" s="19"/>
      <c r="D39" s="19"/>
      <c r="E39" s="39"/>
      <c r="F39" s="2" t="str">
        <f t="shared" si="0"/>
        <v/>
      </c>
      <c r="G39" s="2" t="str">
        <f t="shared" si="1"/>
        <v/>
      </c>
      <c r="H39" s="2" t="str">
        <f t="shared" si="2"/>
        <v/>
      </c>
      <c r="I39" t="str">
        <f t="shared" si="3"/>
        <v/>
      </c>
    </row>
    <row r="40" spans="2:20" x14ac:dyDescent="0.25">
      <c r="B40" s="19"/>
      <c r="C40" s="19"/>
      <c r="D40" s="19"/>
      <c r="E40" s="39"/>
      <c r="F40" s="2" t="str">
        <f t="shared" si="0"/>
        <v/>
      </c>
      <c r="G40" s="2" t="str">
        <f t="shared" si="1"/>
        <v/>
      </c>
      <c r="H40" s="2" t="str">
        <f t="shared" si="2"/>
        <v/>
      </c>
      <c r="I40" t="str">
        <f t="shared" si="3"/>
        <v/>
      </c>
    </row>
    <row r="41" spans="2:20" x14ac:dyDescent="0.25">
      <c r="B41" s="19"/>
      <c r="C41" s="19"/>
      <c r="D41" s="19"/>
      <c r="E41" s="39"/>
      <c r="F41" s="2" t="str">
        <f t="shared" si="0"/>
        <v/>
      </c>
      <c r="G41" s="2" t="str">
        <f t="shared" si="1"/>
        <v/>
      </c>
      <c r="H41" s="2" t="str">
        <f t="shared" si="2"/>
        <v/>
      </c>
      <c r="I41" t="str">
        <f t="shared" si="3"/>
        <v/>
      </c>
    </row>
    <row r="42" spans="2:20" ht="30" customHeight="1" x14ac:dyDescent="0.25">
      <c r="B42" s="83" t="s">
        <v>62</v>
      </c>
      <c r="C42" s="83"/>
      <c r="D42" s="83"/>
      <c r="E42" s="83"/>
      <c r="F42" s="83"/>
      <c r="G42" s="83"/>
      <c r="J42" s="104" t="s">
        <v>67</v>
      </c>
      <c r="K42" s="105"/>
      <c r="L42" s="6"/>
      <c r="M42" s="54"/>
      <c r="N42" s="54"/>
      <c r="O42" s="54"/>
      <c r="P42" s="54"/>
      <c r="Q42" s="54"/>
      <c r="R42" s="54"/>
      <c r="S42" s="54"/>
    </row>
    <row r="43" spans="2:20" x14ac:dyDescent="0.25">
      <c r="I43" s="52"/>
      <c r="J43" s="76"/>
      <c r="K43" s="77"/>
      <c r="L43" s="77"/>
      <c r="M43" s="77"/>
      <c r="N43" s="77"/>
      <c r="O43" s="77"/>
      <c r="P43" s="77"/>
      <c r="Q43" s="77"/>
      <c r="R43" s="77"/>
      <c r="S43" s="78"/>
      <c r="T43" s="55"/>
    </row>
    <row r="44" spans="2:20" x14ac:dyDescent="0.25">
      <c r="D44" s="48" t="s">
        <v>63</v>
      </c>
      <c r="E44" s="16">
        <f>SUM(F30:F41)</f>
        <v>0</v>
      </c>
      <c r="I44" s="52"/>
      <c r="J44" s="79"/>
      <c r="K44" s="106"/>
      <c r="L44" s="106"/>
      <c r="M44" s="106"/>
      <c r="N44" s="106"/>
      <c r="O44" s="106"/>
      <c r="P44" s="106"/>
      <c r="Q44" s="106"/>
      <c r="R44" s="106"/>
      <c r="S44" s="81"/>
      <c r="T44" s="55"/>
    </row>
    <row r="45" spans="2:20" x14ac:dyDescent="0.25">
      <c r="D45" s="49" t="s">
        <v>64</v>
      </c>
      <c r="E45" s="17">
        <f>E44*F9/1000</f>
        <v>0</v>
      </c>
      <c r="I45" s="52"/>
      <c r="J45" s="79"/>
      <c r="K45" s="106"/>
      <c r="L45" s="106"/>
      <c r="M45" s="106"/>
      <c r="N45" s="106"/>
      <c r="O45" s="106"/>
      <c r="P45" s="106"/>
      <c r="Q45" s="106"/>
      <c r="R45" s="106"/>
      <c r="S45" s="81"/>
      <c r="T45" s="55"/>
    </row>
    <row r="46" spans="2:20" x14ac:dyDescent="0.25">
      <c r="D46" s="45"/>
      <c r="E46" s="44"/>
      <c r="I46" s="52"/>
      <c r="J46" s="79"/>
      <c r="K46" s="106"/>
      <c r="L46" s="106"/>
      <c r="M46" s="106"/>
      <c r="N46" s="106"/>
      <c r="O46" s="106"/>
      <c r="P46" s="106"/>
      <c r="Q46" s="106"/>
      <c r="R46" s="106"/>
      <c r="S46" s="81"/>
      <c r="T46" s="55"/>
    </row>
    <row r="47" spans="2:20" x14ac:dyDescent="0.25">
      <c r="D47" s="45"/>
      <c r="E47" s="44"/>
      <c r="I47" s="52"/>
      <c r="J47" s="79"/>
      <c r="K47" s="106"/>
      <c r="L47" s="106"/>
      <c r="M47" s="106"/>
      <c r="N47" s="106"/>
      <c r="O47" s="106"/>
      <c r="P47" s="106"/>
      <c r="Q47" s="106"/>
      <c r="R47" s="106"/>
      <c r="S47" s="81"/>
      <c r="T47" s="55"/>
    </row>
    <row r="48" spans="2:20" ht="18.75" x14ac:dyDescent="0.3">
      <c r="B48" s="84" t="s">
        <v>65</v>
      </c>
      <c r="C48" s="85"/>
      <c r="D48" s="85"/>
      <c r="E48" s="85"/>
      <c r="F48" s="85"/>
      <c r="I48" s="52"/>
      <c r="J48" s="79"/>
      <c r="K48" s="106"/>
      <c r="L48" s="106"/>
      <c r="M48" s="106"/>
      <c r="N48" s="106"/>
      <c r="O48" s="106"/>
      <c r="P48" s="106"/>
      <c r="Q48" s="106"/>
      <c r="R48" s="106"/>
      <c r="S48" s="81"/>
      <c r="T48" s="55"/>
    </row>
    <row r="49" spans="1:20" x14ac:dyDescent="0.25">
      <c r="I49" s="52"/>
      <c r="J49" s="79"/>
      <c r="K49" s="106"/>
      <c r="L49" s="106"/>
      <c r="M49" s="106"/>
      <c r="N49" s="106"/>
      <c r="O49" s="106"/>
      <c r="P49" s="106"/>
      <c r="Q49" s="106"/>
      <c r="R49" s="106"/>
      <c r="S49" s="81"/>
      <c r="T49" s="55"/>
    </row>
    <row r="50" spans="1:20" ht="18" x14ac:dyDescent="0.35">
      <c r="B50" s="42" t="s">
        <v>66</v>
      </c>
      <c r="C50" s="43"/>
      <c r="D50" s="67" t="s">
        <v>70</v>
      </c>
      <c r="E50" s="67"/>
      <c r="F50" s="18"/>
      <c r="I50" s="52"/>
      <c r="J50" s="79"/>
      <c r="K50" s="106"/>
      <c r="L50" s="106"/>
      <c r="M50" s="106"/>
      <c r="N50" s="106"/>
      <c r="O50" s="106"/>
      <c r="P50" s="106"/>
      <c r="Q50" s="106"/>
      <c r="R50" s="106"/>
      <c r="S50" s="81"/>
      <c r="T50" s="55"/>
    </row>
    <row r="51" spans="1:20" x14ac:dyDescent="0.25">
      <c r="B51" s="57" t="s">
        <v>67</v>
      </c>
      <c r="C51" s="43" t="s">
        <v>5</v>
      </c>
      <c r="D51" s="121"/>
      <c r="E51" s="121"/>
      <c r="F51" s="121"/>
      <c r="I51" s="52"/>
      <c r="J51" s="79"/>
      <c r="K51" s="106"/>
      <c r="L51" s="106"/>
      <c r="M51" s="106"/>
      <c r="N51" s="106"/>
      <c r="O51" s="106"/>
      <c r="P51" s="106"/>
      <c r="Q51" s="106"/>
      <c r="R51" s="106"/>
      <c r="S51" s="81"/>
      <c r="T51" s="55"/>
    </row>
    <row r="52" spans="1:20" x14ac:dyDescent="0.25">
      <c r="B52" s="42" t="s">
        <v>68</v>
      </c>
      <c r="C52" s="18"/>
      <c r="D52" s="121"/>
      <c r="E52" s="121"/>
      <c r="F52" s="121"/>
      <c r="I52" s="52"/>
      <c r="J52" s="79"/>
      <c r="K52" s="106"/>
      <c r="L52" s="106"/>
      <c r="M52" s="106"/>
      <c r="N52" s="106"/>
      <c r="O52" s="106"/>
      <c r="P52" s="106"/>
      <c r="Q52" s="106"/>
      <c r="R52" s="106"/>
      <c r="S52" s="81"/>
      <c r="T52" s="55"/>
    </row>
    <row r="53" spans="1:20" x14ac:dyDescent="0.25">
      <c r="B53" s="51" t="s">
        <v>69</v>
      </c>
      <c r="C53" s="18"/>
      <c r="D53" s="42" t="s">
        <v>6</v>
      </c>
      <c r="E53" s="72"/>
      <c r="F53" s="72"/>
      <c r="I53" s="52"/>
      <c r="J53" s="79"/>
      <c r="K53" s="106"/>
      <c r="L53" s="106"/>
      <c r="M53" s="106"/>
      <c r="N53" s="106"/>
      <c r="O53" s="106"/>
      <c r="P53" s="106"/>
      <c r="Q53" s="106"/>
      <c r="R53" s="106"/>
      <c r="S53" s="81"/>
      <c r="T53" s="55"/>
    </row>
    <row r="54" spans="1:20" x14ac:dyDescent="0.25">
      <c r="I54" s="52"/>
      <c r="J54" s="79"/>
      <c r="K54" s="106"/>
      <c r="L54" s="106"/>
      <c r="M54" s="106"/>
      <c r="N54" s="106"/>
      <c r="O54" s="106"/>
      <c r="P54" s="106"/>
      <c r="Q54" s="106"/>
      <c r="R54" s="106"/>
      <c r="S54" s="81"/>
      <c r="T54" s="55"/>
    </row>
    <row r="55" spans="1:20" ht="23.25" x14ac:dyDescent="0.25">
      <c r="A55" s="1"/>
      <c r="B55" s="73" t="s">
        <v>71</v>
      </c>
      <c r="C55" s="119"/>
      <c r="D55" s="119"/>
      <c r="E55" s="119"/>
      <c r="F55" s="119"/>
      <c r="G55" s="120"/>
      <c r="I55" s="52"/>
      <c r="J55" s="79"/>
      <c r="K55" s="106"/>
      <c r="L55" s="106"/>
      <c r="M55" s="106"/>
      <c r="N55" s="106"/>
      <c r="O55" s="106"/>
      <c r="P55" s="106"/>
      <c r="Q55" s="106"/>
      <c r="R55" s="106"/>
      <c r="S55" s="81"/>
      <c r="T55" s="55"/>
    </row>
    <row r="56" spans="1:20" x14ac:dyDescent="0.25">
      <c r="A56" s="1"/>
      <c r="I56" s="52"/>
      <c r="J56" s="79"/>
      <c r="K56" s="106"/>
      <c r="L56" s="106"/>
      <c r="M56" s="106"/>
      <c r="N56" s="106"/>
      <c r="O56" s="106"/>
      <c r="P56" s="106"/>
      <c r="Q56" s="106"/>
      <c r="R56" s="106"/>
      <c r="S56" s="81"/>
      <c r="T56" s="55"/>
    </row>
    <row r="57" spans="1:20" ht="18.75" x14ac:dyDescent="0.3">
      <c r="B57" s="27" t="s">
        <v>77</v>
      </c>
      <c r="C57" s="23"/>
      <c r="D57" s="23"/>
      <c r="E57" s="118"/>
      <c r="F57" s="118"/>
      <c r="G57" s="118"/>
      <c r="H57" s="21"/>
      <c r="I57" s="52"/>
      <c r="J57" s="79"/>
      <c r="K57" s="106"/>
      <c r="L57" s="106"/>
      <c r="M57" s="106"/>
      <c r="N57" s="106"/>
      <c r="O57" s="106"/>
      <c r="P57" s="106"/>
      <c r="Q57" s="106"/>
      <c r="R57" s="106"/>
      <c r="S57" s="81"/>
      <c r="T57" s="55"/>
    </row>
    <row r="58" spans="1:20" ht="18.75" customHeight="1" x14ac:dyDescent="0.25">
      <c r="B58" s="26" t="s">
        <v>78</v>
      </c>
      <c r="C58" s="65"/>
      <c r="D58" s="103"/>
      <c r="E58" s="66"/>
      <c r="F58" s="24"/>
      <c r="G58" s="25"/>
      <c r="H58" s="5"/>
      <c r="I58" s="52"/>
      <c r="J58" s="79"/>
      <c r="K58" s="106"/>
      <c r="L58" s="106"/>
      <c r="M58" s="106"/>
      <c r="N58" s="106"/>
      <c r="O58" s="106"/>
      <c r="P58" s="106"/>
      <c r="Q58" s="106"/>
      <c r="R58" s="106"/>
      <c r="S58" s="81"/>
      <c r="T58" s="55"/>
    </row>
    <row r="59" spans="1:20" ht="18" customHeight="1" x14ac:dyDescent="0.25">
      <c r="B59" s="26" t="s">
        <v>79</v>
      </c>
      <c r="C59" s="30" t="s">
        <v>72</v>
      </c>
      <c r="D59" s="18"/>
      <c r="E59" s="32" t="s">
        <v>53</v>
      </c>
      <c r="F59" s="24"/>
      <c r="G59" s="25"/>
      <c r="H59" s="5"/>
      <c r="I59" s="52"/>
      <c r="J59" s="79"/>
      <c r="K59" s="106"/>
      <c r="L59" s="106"/>
      <c r="M59" s="106"/>
      <c r="N59" s="106"/>
      <c r="O59" s="106"/>
      <c r="P59" s="106"/>
      <c r="Q59" s="106"/>
      <c r="R59" s="106"/>
      <c r="S59" s="81"/>
      <c r="T59" s="55"/>
    </row>
    <row r="60" spans="1:20" ht="19.5" customHeight="1" x14ac:dyDescent="0.25">
      <c r="B60" s="26" t="s">
        <v>80</v>
      </c>
      <c r="C60" s="30" t="s">
        <v>72</v>
      </c>
      <c r="D60" s="18"/>
      <c r="E60" s="32" t="s">
        <v>53</v>
      </c>
      <c r="I60" s="52"/>
      <c r="J60" s="82"/>
      <c r="K60" s="70"/>
      <c r="L60" s="70"/>
      <c r="M60" s="70"/>
      <c r="N60" s="70"/>
      <c r="O60" s="70"/>
      <c r="P60" s="70"/>
      <c r="Q60" s="70"/>
      <c r="R60" s="70"/>
      <c r="S60" s="71"/>
      <c r="T60" s="55"/>
    </row>
    <row r="61" spans="1:20" x14ac:dyDescent="0.25">
      <c r="B61" s="20"/>
      <c r="J61" s="53"/>
      <c r="K61" s="53"/>
      <c r="L61" s="53"/>
      <c r="M61" s="53"/>
      <c r="N61" s="53"/>
      <c r="O61" s="53"/>
      <c r="P61" s="53"/>
      <c r="Q61" s="53"/>
      <c r="R61" s="53"/>
      <c r="S61" s="53"/>
    </row>
    <row r="62" spans="1:20" ht="18.75" x14ac:dyDescent="0.3">
      <c r="B62" s="27" t="s">
        <v>73</v>
      </c>
      <c r="D62" s="20"/>
      <c r="E62" s="28"/>
      <c r="J62" s="122" t="s">
        <v>94</v>
      </c>
      <c r="K62" s="124"/>
    </row>
    <row r="63" spans="1:20" x14ac:dyDescent="0.25">
      <c r="B63" s="29" t="s">
        <v>74</v>
      </c>
      <c r="C63" s="18"/>
      <c r="D63" s="20"/>
      <c r="J63" s="125"/>
      <c r="K63" s="127"/>
    </row>
    <row r="64" spans="1:20" ht="15" customHeight="1" x14ac:dyDescent="0.25">
      <c r="B64" s="67" t="s">
        <v>75</v>
      </c>
      <c r="C64" s="67"/>
      <c r="J64" s="58">
        <v>0</v>
      </c>
      <c r="K64" s="128" t="s">
        <v>86</v>
      </c>
      <c r="L64" s="129"/>
      <c r="M64" s="129"/>
      <c r="N64" s="129"/>
      <c r="O64" s="129"/>
      <c r="P64" s="130"/>
    </row>
    <row r="65" spans="1:16" x14ac:dyDescent="0.25">
      <c r="B65" s="4"/>
      <c r="K65" s="131"/>
      <c r="L65" s="132"/>
      <c r="M65" s="132"/>
      <c r="N65" s="132"/>
      <c r="O65" s="132"/>
      <c r="P65" s="133"/>
    </row>
    <row r="66" spans="1:16" ht="18.75" customHeight="1" x14ac:dyDescent="0.3">
      <c r="B66" s="90" t="s">
        <v>76</v>
      </c>
      <c r="C66" s="90"/>
      <c r="D66" s="20"/>
      <c r="E66" s="28"/>
      <c r="J66" s="60" t="s">
        <v>87</v>
      </c>
      <c r="K66" s="134" t="s">
        <v>88</v>
      </c>
      <c r="L66" s="135"/>
      <c r="M66" s="135"/>
      <c r="N66" s="135"/>
      <c r="O66" s="135"/>
      <c r="P66" s="136"/>
    </row>
    <row r="67" spans="1:16" x14ac:dyDescent="0.25">
      <c r="B67" s="29" t="s">
        <v>74</v>
      </c>
      <c r="C67" s="18"/>
      <c r="K67" s="137"/>
      <c r="L67" s="138"/>
      <c r="M67" s="138"/>
      <c r="N67" s="138"/>
      <c r="O67" s="138"/>
      <c r="P67" s="139"/>
    </row>
    <row r="68" spans="1:16" x14ac:dyDescent="0.25">
      <c r="B68" s="4"/>
      <c r="K68" s="140"/>
      <c r="L68" s="141"/>
      <c r="M68" s="141"/>
      <c r="N68" s="141"/>
      <c r="O68" s="141"/>
      <c r="P68" s="142"/>
    </row>
    <row r="69" spans="1:16" x14ac:dyDescent="0.25">
      <c r="J69" s="60" t="s">
        <v>5</v>
      </c>
      <c r="K69" s="122" t="s">
        <v>89</v>
      </c>
      <c r="L69" s="123"/>
      <c r="M69" s="123"/>
      <c r="N69" s="123"/>
      <c r="O69" s="123"/>
      <c r="P69" s="124"/>
    </row>
    <row r="70" spans="1:16" ht="18.75" x14ac:dyDescent="0.25">
      <c r="A70" s="91" t="s">
        <v>81</v>
      </c>
      <c r="B70" s="92"/>
      <c r="C70" s="92"/>
      <c r="D70" s="92"/>
      <c r="E70" s="92"/>
      <c r="F70" s="93"/>
      <c r="K70" s="125"/>
      <c r="L70" s="126"/>
      <c r="M70" s="126"/>
      <c r="N70" s="126"/>
      <c r="O70" s="126"/>
      <c r="P70" s="127"/>
    </row>
    <row r="71" spans="1:16" x14ac:dyDescent="0.25">
      <c r="A71" s="94"/>
      <c r="B71" s="95"/>
      <c r="C71" s="95"/>
      <c r="D71" s="95"/>
      <c r="E71" s="95"/>
      <c r="F71" s="96"/>
      <c r="J71" s="59" t="s">
        <v>90</v>
      </c>
      <c r="K71" s="122" t="s">
        <v>91</v>
      </c>
      <c r="L71" s="123"/>
      <c r="M71" s="123"/>
      <c r="N71" s="123"/>
      <c r="O71" s="123"/>
      <c r="P71" s="124"/>
    </row>
    <row r="72" spans="1:16" x14ac:dyDescent="0.25">
      <c r="A72" s="97"/>
      <c r="B72" s="98"/>
      <c r="C72" s="98"/>
      <c r="D72" s="98"/>
      <c r="E72" s="98"/>
      <c r="F72" s="99"/>
      <c r="K72" s="125"/>
      <c r="L72" s="126"/>
      <c r="M72" s="126"/>
      <c r="N72" s="126"/>
      <c r="O72" s="126"/>
      <c r="P72" s="127"/>
    </row>
    <row r="73" spans="1:16" x14ac:dyDescent="0.25">
      <c r="A73" s="97"/>
      <c r="B73" s="98"/>
      <c r="C73" s="98"/>
      <c r="D73" s="98"/>
      <c r="E73" s="98"/>
      <c r="F73" s="99"/>
      <c r="J73" s="60" t="s">
        <v>92</v>
      </c>
      <c r="K73" s="128" t="s">
        <v>93</v>
      </c>
      <c r="L73" s="129"/>
      <c r="M73" s="129"/>
      <c r="N73" s="129"/>
      <c r="O73" s="129"/>
      <c r="P73" s="130"/>
    </row>
    <row r="74" spans="1:16" x14ac:dyDescent="0.25">
      <c r="A74" s="97"/>
      <c r="B74" s="98"/>
      <c r="C74" s="98"/>
      <c r="D74" s="98"/>
      <c r="E74" s="98"/>
      <c r="F74" s="99"/>
      <c r="K74" s="131"/>
      <c r="L74" s="132"/>
      <c r="M74" s="132"/>
      <c r="N74" s="132"/>
      <c r="O74" s="132"/>
      <c r="P74" s="133"/>
    </row>
    <row r="75" spans="1:16" x14ac:dyDescent="0.25">
      <c r="A75" s="97"/>
      <c r="B75" s="98"/>
      <c r="C75" s="98"/>
      <c r="D75" s="98"/>
      <c r="E75" s="98"/>
      <c r="F75" s="99"/>
    </row>
    <row r="76" spans="1:16" x14ac:dyDescent="0.25">
      <c r="A76" s="97"/>
      <c r="B76" s="98"/>
      <c r="C76" s="98"/>
      <c r="D76" s="98"/>
      <c r="E76" s="98"/>
      <c r="F76" s="99"/>
    </row>
    <row r="77" spans="1:16" x14ac:dyDescent="0.25">
      <c r="A77" s="97"/>
      <c r="B77" s="98"/>
      <c r="C77" s="98"/>
      <c r="D77" s="98"/>
      <c r="E77" s="98"/>
      <c r="F77" s="99"/>
    </row>
    <row r="78" spans="1:16" x14ac:dyDescent="0.25">
      <c r="A78" s="97"/>
      <c r="B78" s="98"/>
      <c r="C78" s="98"/>
      <c r="D78" s="98"/>
      <c r="E78" s="98"/>
      <c r="F78" s="99"/>
    </row>
    <row r="79" spans="1:16" x14ac:dyDescent="0.25">
      <c r="A79" s="97"/>
      <c r="B79" s="98"/>
      <c r="C79" s="98"/>
      <c r="D79" s="98"/>
      <c r="E79" s="98"/>
      <c r="F79" s="99"/>
    </row>
    <row r="80" spans="1:16" x14ac:dyDescent="0.25">
      <c r="A80" s="100"/>
      <c r="B80" s="101"/>
      <c r="C80" s="101"/>
      <c r="D80" s="101"/>
      <c r="E80" s="101"/>
      <c r="F80" s="102"/>
    </row>
    <row r="82" spans="1:6" ht="18.75" x14ac:dyDescent="0.3">
      <c r="A82" s="33"/>
      <c r="B82" s="112" t="s">
        <v>82</v>
      </c>
      <c r="C82" s="113"/>
      <c r="D82" s="113"/>
      <c r="E82" s="113"/>
      <c r="F82" s="114"/>
    </row>
    <row r="83" spans="1:6" x14ac:dyDescent="0.25">
      <c r="B83" s="115" t="s">
        <v>83</v>
      </c>
      <c r="C83" s="116"/>
      <c r="D83" s="116"/>
      <c r="E83" s="116"/>
      <c r="F83" s="117"/>
    </row>
    <row r="84" spans="1:6" x14ac:dyDescent="0.25">
      <c r="B84" s="109" t="s">
        <v>84</v>
      </c>
      <c r="C84" s="110"/>
      <c r="D84" s="110"/>
      <c r="E84" s="110"/>
      <c r="F84" s="111"/>
    </row>
    <row r="85" spans="1:6" x14ac:dyDescent="0.25">
      <c r="B85" s="87" t="s">
        <v>85</v>
      </c>
      <c r="C85" s="88"/>
      <c r="D85" s="88"/>
      <c r="E85" s="88"/>
      <c r="F85" s="89"/>
    </row>
  </sheetData>
  <mergeCells count="33">
    <mergeCell ref="J62:K63"/>
    <mergeCell ref="K66:P68"/>
    <mergeCell ref="K64:P65"/>
    <mergeCell ref="J42:K42"/>
    <mergeCell ref="J43:S60"/>
    <mergeCell ref="I13:O18"/>
    <mergeCell ref="I12:J12"/>
    <mergeCell ref="B84:F84"/>
    <mergeCell ref="B82:F82"/>
    <mergeCell ref="B83:F83"/>
    <mergeCell ref="E57:G57"/>
    <mergeCell ref="B55:G55"/>
    <mergeCell ref="B48:F48"/>
    <mergeCell ref="D50:E50"/>
    <mergeCell ref="D51:F52"/>
    <mergeCell ref="E53:F53"/>
    <mergeCell ref="K69:P70"/>
    <mergeCell ref="K71:P72"/>
    <mergeCell ref="K73:P74"/>
    <mergeCell ref="B85:F85"/>
    <mergeCell ref="B66:C66"/>
    <mergeCell ref="A70:F70"/>
    <mergeCell ref="A71:F80"/>
    <mergeCell ref="C58:E58"/>
    <mergeCell ref="B64:C64"/>
    <mergeCell ref="B1:G1"/>
    <mergeCell ref="D5:F7"/>
    <mergeCell ref="B10:F10"/>
    <mergeCell ref="B42:G42"/>
    <mergeCell ref="B12:F12"/>
    <mergeCell ref="B3:F3"/>
    <mergeCell ref="B22:F22"/>
    <mergeCell ref="B27:D27"/>
  </mergeCells>
  <dataValidations count="6">
    <dataValidation type="list" allowBlank="1" showInputMessage="1" showErrorMessage="1" sqref="C7">
      <formula1>"Portrait,landscape"</formula1>
    </dataValidation>
    <dataValidation type="list" allowBlank="1" showInputMessage="1" showErrorMessage="1" sqref="C26">
      <formula1>"Oui,Non"</formula1>
    </dataValidation>
    <dataValidation type="list" allowBlank="1" showInputMessage="1" showErrorMessage="1" sqref="C16">
      <formula1>"Steel,Wood,Concrete"</formula1>
    </dataValidation>
    <dataValidation type="list" allowBlank="1" showInputMessage="1" showErrorMessage="1" sqref="C51">
      <formula1>"0,II,IIIa,IIIb,IV"</formula1>
    </dataValidation>
    <dataValidation type="list" allowBlank="1" showInputMessage="1" showErrorMessage="1" sqref="C50">
      <formula1>"- ,1,2,3,4,Guadeloupe,Guyane,Martinique,Mayotte,Réunion"</formula1>
    </dataValidation>
    <dataValidation type="list" allowBlank="1" showInputMessage="1" showErrorMessage="1" sqref="C25">
      <formula1>"Yes,No"</formula1>
    </dataValidation>
  </dataValidations>
  <hyperlinks>
    <hyperlink ref="B3:F3" location="Fiche!B82" display="Panneau solaire (1)"/>
    <hyperlink ref="B51" location="Fiche!J42" display="Rugosité"/>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533400</xdr:colOff>
                    <xdr:row>56</xdr:row>
                    <xdr:rowOff>0</xdr:rowOff>
                  </from>
                  <to>
                    <xdr:col>0</xdr:col>
                    <xdr:colOff>752475</xdr:colOff>
                    <xdr:row>57</xdr:row>
                    <xdr:rowOff>19050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0</xdr:col>
                    <xdr:colOff>533400</xdr:colOff>
                    <xdr:row>61</xdr:row>
                    <xdr:rowOff>0</xdr:rowOff>
                  </from>
                  <to>
                    <xdr:col>0</xdr:col>
                    <xdr:colOff>742950</xdr:colOff>
                    <xdr:row>62</xdr:row>
                    <xdr:rowOff>19050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0</xdr:col>
                    <xdr:colOff>552450</xdr:colOff>
                    <xdr:row>64</xdr:row>
                    <xdr:rowOff>180975</xdr:rowOff>
                  </from>
                  <to>
                    <xdr:col>1</xdr:col>
                    <xdr:colOff>0</xdr:colOff>
                    <xdr:row>66</xdr:row>
                    <xdr:rowOff>19050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0</xdr:col>
                    <xdr:colOff>533400</xdr:colOff>
                    <xdr:row>57</xdr:row>
                    <xdr:rowOff>219075</xdr:rowOff>
                  </from>
                  <to>
                    <xdr:col>0</xdr:col>
                    <xdr:colOff>742950</xdr:colOff>
                    <xdr:row>59</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0</xdr:col>
                    <xdr:colOff>533400</xdr:colOff>
                    <xdr:row>59</xdr:row>
                    <xdr:rowOff>0</xdr:rowOff>
                  </from>
                  <to>
                    <xdr:col>0</xdr:col>
                    <xdr:colOff>742950</xdr:colOff>
                    <xdr:row>60</xdr:row>
                    <xdr:rowOff>19050</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0</xdr:col>
                    <xdr:colOff>533400</xdr:colOff>
                    <xdr:row>56</xdr:row>
                    <xdr:rowOff>209550</xdr:rowOff>
                  </from>
                  <to>
                    <xdr:col>0</xdr:col>
                    <xdr:colOff>742950</xdr:colOff>
                    <xdr:row>58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Genral informations</vt:lpstr>
      <vt:lpstr>Information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Nivoche</dc:creator>
  <cp:lastModifiedBy>Brigitte HERMELIN</cp:lastModifiedBy>
  <cp:lastPrinted>2021-11-15T15:06:27Z</cp:lastPrinted>
  <dcterms:created xsi:type="dcterms:W3CDTF">2021-11-12T08:47:18Z</dcterms:created>
  <dcterms:modified xsi:type="dcterms:W3CDTF">2023-04-17T13:57:24Z</dcterms:modified>
</cp:coreProperties>
</file>